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9" i="1"/>
  <c r="C29" i="1" l="1"/>
  <c r="C24" i="1"/>
  <c r="C20" i="1"/>
  <c r="C17" i="1" l="1"/>
  <c r="C16" i="1"/>
  <c r="C15" i="1"/>
  <c r="C14" i="1"/>
  <c r="C12" i="1"/>
  <c r="C9" i="1"/>
  <c r="D7" i="1" l="1"/>
  <c r="D8" i="1" l="1"/>
  <c r="D29" i="1"/>
</calcChain>
</file>

<file path=xl/sharedStrings.xml><?xml version="1.0" encoding="utf-8"?>
<sst xmlns="http://schemas.openxmlformats.org/spreadsheetml/2006/main" count="32" uniqueCount="32">
  <si>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</si>
  <si>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</si>
  <si>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</si>
  <si>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</si>
  <si>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</si>
  <si>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</si>
  <si>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</si>
  <si>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</si>
  <si>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</si>
  <si>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</si>
  <si>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</si>
  <si>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</si>
  <si>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</si>
  <si>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</si>
  <si>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</si>
  <si>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</si>
  <si>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</si>
  <si>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</si>
  <si>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</si>
  <si>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</si>
  <si>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</si>
  <si>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</si>
  <si>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</si>
  <si>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</si>
  <si>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</si>
  <si>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</si>
  <si>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</si>
  <si>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 xml:space="preserve">Забезпечення екологічно безпечного збирання перевезення, зберігання та утилізації відходів   </t>
  </si>
  <si>
    <t xml:space="preserve">Придбання урн для роздільного збору сміття   </t>
  </si>
  <si>
    <t xml:space="preserve">Придбання контейнерів для роздільного збору сміття   </t>
  </si>
  <si>
    <t xml:space="preserve">Придбання нових вольєрів для утримання безпритульних тварин   </t>
  </si>
  <si>
    <t>Касові видатки станом на 28.03.19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</si>
</sst>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9" fillId="0" borderId="2" xfId="2" applyFont="1" applyBorder="1" applyAlignment="1">
      <alignment horizontal="center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13" fillId="0" borderId="10" xfId="3" applyFont="1" applyFill="1" applyBorder="1" applyAlignment="1">
      <alignment horizontal="left" wrapText="1"/>
    </xf>
    <xf numFmtId="0" fontId="4" fillId="2" borderId="11" xfId="2" applyFont="1" applyFill="1" applyBorder="1" applyAlignment="1">
      <alignment horizontal="center" vertical="center" wrapText="1" readingOrder="1"/>
    </xf>
    <xf numFmtId="0" fontId="7" fillId="0" borderId="12" xfId="2" applyFont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31"/>
  <sheetViews>
    <sheetView tabSelected="1" workbookViewId="0">
      <selection activeCell="D6" sqref="D6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6" t="s">
        <v>0</v>
      </c>
      <c r="B3" s="36"/>
      <c r="C3" s="36"/>
      <c r="D3" s="1"/>
    </row>
    <row r="4" spans="1:8" ht="35.4" customHeight="1" x14ac:dyDescent="0.3">
      <c r="A4" s="37" t="s">
        <v>1</v>
      </c>
      <c r="B4" s="37"/>
      <c r="C4" s="37"/>
      <c r="D4" s="4"/>
    </row>
    <row r="5" spans="1:8" ht="22.2" customHeight="1" x14ac:dyDescent="0.3">
      <c r="A5" s="3"/>
      <c r="B5" s="3"/>
      <c r="C5" s="3"/>
      <c r="D5" s="27" t="s">
        <v>26</v>
      </c>
    </row>
    <row r="6" spans="1:8" ht="26.4" x14ac:dyDescent="0.3">
      <c r="A6" s="5" t="s">
        <v>2</v>
      </c>
      <c r="B6" s="6" t="s">
        <v>3</v>
      </c>
      <c r="C6" s="20" t="s">
        <v>25</v>
      </c>
      <c r="D6" s="25" t="s">
        <v>31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</f>
        <v>26000.639999999999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</f>
        <v>142860</v>
      </c>
    </row>
    <row r="9" spans="1:8" ht="52.8" x14ac:dyDescent="0.3">
      <c r="A9" s="8">
        <v>3</v>
      </c>
      <c r="B9" s="11" t="s">
        <v>6</v>
      </c>
      <c r="C9" s="22">
        <f>5317000+700805</f>
        <v>6017805</v>
      </c>
      <c r="D9" s="12">
        <f>230250+239750+631000+263684</f>
        <v>1364684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/>
    </row>
    <row r="11" spans="1:8" x14ac:dyDescent="0.3">
      <c r="A11" s="8">
        <v>5</v>
      </c>
      <c r="B11" s="11" t="s">
        <v>8</v>
      </c>
      <c r="C11" s="22">
        <v>416950</v>
      </c>
      <c r="D11" s="12"/>
    </row>
    <row r="12" spans="1:8" ht="26.4" x14ac:dyDescent="0.3">
      <c r="A12" s="10">
        <v>6</v>
      </c>
      <c r="B12" s="11" t="s">
        <v>9</v>
      </c>
      <c r="C12" s="22">
        <f>300000+300000</f>
        <v>600000</v>
      </c>
      <c r="D12" s="12">
        <f>112450+138000</f>
        <v>250450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</f>
        <v>600000</v>
      </c>
      <c r="D14" s="12"/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/>
    </row>
    <row r="16" spans="1:8" x14ac:dyDescent="0.3">
      <c r="A16" s="10">
        <v>10</v>
      </c>
      <c r="B16" s="11" t="s">
        <v>13</v>
      </c>
      <c r="C16" s="22">
        <f>97000+90000</f>
        <v>187000</v>
      </c>
      <c r="D16" s="12"/>
    </row>
    <row r="17" spans="1:29" x14ac:dyDescent="0.3">
      <c r="A17" s="8">
        <v>11</v>
      </c>
      <c r="B17" s="13" t="s">
        <v>14</v>
      </c>
      <c r="C17" s="22">
        <f>40000+120000</f>
        <v>160000</v>
      </c>
      <c r="D17" s="12"/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v>14960</v>
      </c>
    </row>
    <row r="19" spans="1:29" x14ac:dyDescent="0.3">
      <c r="A19" s="8">
        <v>13</v>
      </c>
      <c r="B19" s="11" t="s">
        <v>16</v>
      </c>
      <c r="C19" s="22">
        <v>10000</v>
      </c>
      <c r="D19" s="12"/>
    </row>
    <row r="20" spans="1:29" ht="26.4" x14ac:dyDescent="0.3">
      <c r="A20" s="10">
        <v>14</v>
      </c>
      <c r="B20" s="11" t="s">
        <v>17</v>
      </c>
      <c r="C20" s="22">
        <f>20000+20000</f>
        <v>40000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</f>
        <v>180000</v>
      </c>
      <c r="D24" s="12"/>
    </row>
    <row r="25" spans="1:29" ht="27" x14ac:dyDescent="0.3">
      <c r="A25" s="8">
        <v>19</v>
      </c>
      <c r="B25" s="31" t="s">
        <v>27</v>
      </c>
      <c r="C25" s="12">
        <v>160000.09</v>
      </c>
      <c r="D25" s="12"/>
    </row>
    <row r="26" spans="1:29" x14ac:dyDescent="0.3">
      <c r="A26" s="28">
        <v>20</v>
      </c>
      <c r="B26" s="31" t="s">
        <v>28</v>
      </c>
      <c r="C26" s="12">
        <v>45000</v>
      </c>
      <c r="D26" s="12"/>
    </row>
    <row r="27" spans="1:29" x14ac:dyDescent="0.3">
      <c r="A27" s="34">
        <v>21</v>
      </c>
      <c r="B27" s="31" t="s">
        <v>29</v>
      </c>
      <c r="C27" s="12">
        <v>175000</v>
      </c>
      <c r="D27" s="12"/>
    </row>
    <row r="28" spans="1:29" x14ac:dyDescent="0.3">
      <c r="A28" s="30">
        <v>22</v>
      </c>
      <c r="B28" s="32" t="s">
        <v>30</v>
      </c>
      <c r="C28" s="12">
        <v>147000</v>
      </c>
      <c r="D28" s="12"/>
    </row>
    <row r="29" spans="1:29" ht="16.2" x14ac:dyDescent="0.3">
      <c r="A29" s="35"/>
      <c r="B29" s="33" t="s">
        <v>22</v>
      </c>
      <c r="C29" s="24">
        <f>SUM(C7:C28)</f>
        <v>11260805.09</v>
      </c>
      <c r="D29" s="26">
        <f>SUM(D7:D24)</f>
        <v>1798954.6400000001</v>
      </c>
    </row>
    <row r="31" spans="1:29" s="19" customFormat="1" ht="41.25" customHeight="1" x14ac:dyDescent="0.35">
      <c r="A31" s="38" t="s">
        <v>23</v>
      </c>
      <c r="B31" s="38"/>
      <c r="C31" s="15" t="s">
        <v>24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6"/>
      <c r="Q31" s="18"/>
      <c r="R31" s="18"/>
      <c r="S31" s="18"/>
      <c r="T31" s="18"/>
      <c r="U31" s="18"/>
      <c r="V31" s="18"/>
      <c r="W31" s="18"/>
      <c r="X31" s="16"/>
      <c r="Y31" s="16"/>
      <c r="Z31" s="16"/>
      <c r="AA31" s="16"/>
      <c r="AB31" s="16"/>
      <c r="AC31" s="16"/>
    </row>
  </sheetData>
  <mergeCells count="3">
    <mergeCell ref="A3:C3"/>
    <mergeCell ref="A4:C4"/>
    <mergeCell ref="A31:B31"/>
  </mergeCells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dcterms:created xsi:type="dcterms:W3CDTF">2019-02-21T08:09:17Z</dcterms:created>
  <dcterms:modified xsi:type="dcterms:W3CDTF">2019-03-28T06:56:19Z</dcterms:modified>
</cp:coreProperties>
</file>